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外国语学院" sheetId="1" r:id="rId1"/>
  </sheets>
  <definedNames>
    <definedName name="_xlnm.Print_Titles" localSheetId="0">'外国语学院'!$1:$2</definedName>
  </definedNames>
  <calcPr fullCalcOnLoad="1"/>
</workbook>
</file>

<file path=xl/sharedStrings.xml><?xml version="1.0" encoding="utf-8"?>
<sst xmlns="http://schemas.openxmlformats.org/spreadsheetml/2006/main" count="179" uniqueCount="81">
  <si>
    <t>性别</t>
  </si>
  <si>
    <t>考生编号</t>
  </si>
  <si>
    <t>毕业单位</t>
  </si>
  <si>
    <t>报考专业</t>
  </si>
  <si>
    <t>申请调剂专业</t>
  </si>
  <si>
    <t>女</t>
  </si>
  <si>
    <t>华中师范大学</t>
  </si>
  <si>
    <t>男</t>
  </si>
  <si>
    <t>海南大学</t>
  </si>
  <si>
    <t>湖南师范大学</t>
  </si>
  <si>
    <t>外国语言文学</t>
  </si>
  <si>
    <t>学科教学（英语）</t>
  </si>
  <si>
    <t>英语语言文学</t>
  </si>
  <si>
    <t>郑州大学</t>
  </si>
  <si>
    <t>105748000013144</t>
  </si>
  <si>
    <t>102698161080419</t>
  </si>
  <si>
    <t>湖南大学</t>
  </si>
  <si>
    <t>100278998041995</t>
  </si>
  <si>
    <t>江南大学</t>
  </si>
  <si>
    <t>107188612202537</t>
  </si>
  <si>
    <t>西北工业大学</t>
  </si>
  <si>
    <t>105748000012117</t>
  </si>
  <si>
    <t>中国矿业大学</t>
  </si>
  <si>
    <t>104868102003062</t>
  </si>
  <si>
    <t>北京航空航天大学</t>
  </si>
  <si>
    <t>英语笔译</t>
  </si>
  <si>
    <t>100028113219211</t>
  </si>
  <si>
    <t>英语口译</t>
  </si>
  <si>
    <t>104868102003110</t>
  </si>
  <si>
    <t>中南财经政法大学</t>
  </si>
  <si>
    <t>103358000921038</t>
  </si>
  <si>
    <t>104868102003090</t>
  </si>
  <si>
    <t>中南大学</t>
  </si>
  <si>
    <t>104868102011376</t>
  </si>
  <si>
    <t>104868102003136</t>
  </si>
  <si>
    <t>100368999912339</t>
  </si>
  <si>
    <t>103848213203781</t>
  </si>
  <si>
    <t>苏州大学</t>
  </si>
  <si>
    <t>104868102011343</t>
  </si>
  <si>
    <t>武汉理工大学</t>
  </si>
  <si>
    <t>104868102011378</t>
  </si>
  <si>
    <t>105338430416888</t>
  </si>
  <si>
    <t>105588150113095</t>
  </si>
  <si>
    <t>100028113217824</t>
  </si>
  <si>
    <t>100028113217826</t>
  </si>
  <si>
    <t>中国地质大学(武汉)</t>
  </si>
  <si>
    <t>105618000009876</t>
  </si>
  <si>
    <t>102718201802072</t>
  </si>
  <si>
    <r>
      <rPr>
        <sz val="10"/>
        <rFont val="Arial"/>
        <family val="2"/>
      </rPr>
      <t>姓名</t>
    </r>
  </si>
  <si>
    <r>
      <rPr>
        <sz val="10"/>
        <rFont val="Arial"/>
        <family val="2"/>
      </rPr>
      <t>徐文梦</t>
    </r>
  </si>
  <si>
    <r>
      <rPr>
        <sz val="10"/>
        <rFont val="Arial"/>
        <family val="2"/>
      </rPr>
      <t>孙梦波</t>
    </r>
  </si>
  <si>
    <r>
      <rPr>
        <sz val="10"/>
        <rFont val="Arial"/>
        <family val="2"/>
      </rPr>
      <t>宋阳</t>
    </r>
  </si>
  <si>
    <r>
      <rPr>
        <sz val="10"/>
        <rFont val="Arial"/>
        <family val="2"/>
      </rPr>
      <t>张璟煕</t>
    </r>
  </si>
  <si>
    <r>
      <rPr>
        <sz val="10"/>
        <rFont val="Arial"/>
        <family val="2"/>
      </rPr>
      <t>何婉婷</t>
    </r>
  </si>
  <si>
    <r>
      <rPr>
        <sz val="10"/>
        <rFont val="Arial"/>
        <family val="2"/>
      </rPr>
      <t>范智盈</t>
    </r>
  </si>
  <si>
    <r>
      <rPr>
        <sz val="10"/>
        <rFont val="Arial"/>
        <family val="2"/>
      </rPr>
      <t>丁佳宁</t>
    </r>
  </si>
  <si>
    <r>
      <rPr>
        <sz val="10"/>
        <rFont val="Arial"/>
        <family val="2"/>
      </rPr>
      <t>陈菲</t>
    </r>
  </si>
  <si>
    <r>
      <rPr>
        <sz val="10"/>
        <rFont val="Arial"/>
        <family val="2"/>
      </rPr>
      <t>李小雨</t>
    </r>
  </si>
  <si>
    <r>
      <rPr>
        <sz val="10"/>
        <rFont val="Arial"/>
        <family val="2"/>
      </rPr>
      <t>唐利</t>
    </r>
  </si>
  <si>
    <r>
      <rPr>
        <sz val="10"/>
        <rFont val="Arial"/>
        <family val="2"/>
      </rPr>
      <t>余启华</t>
    </r>
  </si>
  <si>
    <r>
      <rPr>
        <sz val="10"/>
        <rFont val="Arial"/>
        <family val="2"/>
      </rPr>
      <t>范轩铭</t>
    </r>
  </si>
  <si>
    <r>
      <rPr>
        <sz val="10"/>
        <rFont val="Arial"/>
        <family val="2"/>
      </rPr>
      <t>李顺彩</t>
    </r>
  </si>
  <si>
    <r>
      <rPr>
        <sz val="10"/>
        <rFont val="Arial"/>
        <family val="2"/>
      </rPr>
      <t>龚倩</t>
    </r>
  </si>
  <si>
    <r>
      <rPr>
        <sz val="10"/>
        <rFont val="Arial"/>
        <family val="2"/>
      </rPr>
      <t>皮香婷</t>
    </r>
  </si>
  <si>
    <r>
      <rPr>
        <sz val="10"/>
        <rFont val="Arial"/>
        <family val="2"/>
      </rPr>
      <t>陈淑玲</t>
    </r>
  </si>
  <si>
    <r>
      <rPr>
        <sz val="10"/>
        <rFont val="Arial"/>
        <family val="2"/>
      </rPr>
      <t>吴玲玲</t>
    </r>
  </si>
  <si>
    <r>
      <rPr>
        <sz val="10"/>
        <rFont val="Arial"/>
        <family val="2"/>
      </rPr>
      <t>王玮琪</t>
    </r>
  </si>
  <si>
    <r>
      <rPr>
        <sz val="10"/>
        <rFont val="Arial"/>
        <family val="2"/>
      </rPr>
      <t>苏晟</t>
    </r>
  </si>
  <si>
    <r>
      <t>2018</t>
    </r>
    <r>
      <rPr>
        <sz val="18"/>
        <rFont val="宋体"/>
        <family val="0"/>
      </rPr>
      <t>年外国语学院硕士研究生复试成绩表（优质生源调剂）</t>
    </r>
  </si>
  <si>
    <t>听力</t>
  </si>
  <si>
    <t>笔试</t>
  </si>
  <si>
    <t>面试</t>
  </si>
  <si>
    <t>复试总成绩</t>
  </si>
  <si>
    <t>105588210112510</t>
  </si>
  <si>
    <t>钟锶涵</t>
  </si>
  <si>
    <t>女</t>
  </si>
  <si>
    <t>华中师范大学</t>
  </si>
  <si>
    <t>考生编号</t>
  </si>
  <si>
    <t>王XX</t>
  </si>
  <si>
    <t>闫X</t>
  </si>
  <si>
    <t>陈XX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</si>
</sst>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8.00390625" style="0" customWidth="1"/>
    <col min="2" max="2" width="9.140625" style="3" customWidth="1"/>
    <col min="3" max="3" width="4.28125" style="19" customWidth="1"/>
    <col min="4" max="4" width="16.140625" style="0" customWidth="1"/>
    <col min="5" max="5" width="12.7109375" style="0" customWidth="1"/>
    <col min="6" max="6" width="16.8515625" style="0" customWidth="1"/>
    <col min="10" max="10" width="11.57421875" style="0" customWidth="1"/>
  </cols>
  <sheetData>
    <row r="1" spans="1:10" ht="29.25" customHeight="1">
      <c r="A1" s="21" t="s">
        <v>68</v>
      </c>
      <c r="B1" s="21"/>
      <c r="C1" s="21"/>
      <c r="D1" s="21"/>
      <c r="E1" s="21"/>
      <c r="F1" s="21"/>
      <c r="G1" s="22"/>
      <c r="H1" s="22"/>
      <c r="I1" s="22"/>
      <c r="J1" s="22"/>
    </row>
    <row r="2" spans="1:10" ht="12.75">
      <c r="A2" s="1" t="s">
        <v>1</v>
      </c>
      <c r="B2" s="2" t="s">
        <v>48</v>
      </c>
      <c r="C2" s="1" t="s">
        <v>0</v>
      </c>
      <c r="D2" s="1" t="s">
        <v>2</v>
      </c>
      <c r="E2" s="1" t="s">
        <v>3</v>
      </c>
      <c r="F2" s="1" t="s">
        <v>4</v>
      </c>
      <c r="G2" s="4" t="s">
        <v>69</v>
      </c>
      <c r="H2" s="4" t="s">
        <v>70</v>
      </c>
      <c r="I2" s="4" t="s">
        <v>71</v>
      </c>
      <c r="J2" s="4" t="s">
        <v>72</v>
      </c>
    </row>
    <row r="3" spans="1:10" s="9" customFormat="1" ht="12.75">
      <c r="A3" s="7" t="s">
        <v>43</v>
      </c>
      <c r="B3" s="8" t="s">
        <v>49</v>
      </c>
      <c r="C3" s="7" t="s">
        <v>5</v>
      </c>
      <c r="D3" s="7" t="s">
        <v>13</v>
      </c>
      <c r="E3" s="7" t="s">
        <v>12</v>
      </c>
      <c r="F3" s="7" t="s">
        <v>12</v>
      </c>
      <c r="G3" s="5">
        <v>63</v>
      </c>
      <c r="H3" s="5">
        <v>75.5</v>
      </c>
      <c r="I3" s="5">
        <v>93.2</v>
      </c>
      <c r="J3" s="5">
        <f>SUM(G3*0.2+H3*0.5+I3*0.25)</f>
        <v>73.65</v>
      </c>
    </row>
    <row r="4" spans="1:10" s="9" customFormat="1" ht="12.75">
      <c r="A4" s="7" t="s">
        <v>47</v>
      </c>
      <c r="B4" s="8" t="s">
        <v>51</v>
      </c>
      <c r="C4" s="7" t="s">
        <v>5</v>
      </c>
      <c r="D4" s="7" t="s">
        <v>22</v>
      </c>
      <c r="E4" s="7" t="s">
        <v>12</v>
      </c>
      <c r="F4" s="7" t="s">
        <v>12</v>
      </c>
      <c r="G4" s="5">
        <v>63</v>
      </c>
      <c r="H4" s="10">
        <v>72</v>
      </c>
      <c r="I4" s="5">
        <v>95</v>
      </c>
      <c r="J4" s="5">
        <f>SUM(G4*0.2+H4*0.5+I4*0.25)</f>
        <v>72.35</v>
      </c>
    </row>
    <row r="5" spans="1:10" s="9" customFormat="1" ht="12.75">
      <c r="A5" s="7" t="s">
        <v>44</v>
      </c>
      <c r="B5" s="8" t="s">
        <v>50</v>
      </c>
      <c r="C5" s="7" t="s">
        <v>5</v>
      </c>
      <c r="D5" s="7" t="s">
        <v>13</v>
      </c>
      <c r="E5" s="7" t="s">
        <v>12</v>
      </c>
      <c r="F5" s="7" t="s">
        <v>12</v>
      </c>
      <c r="G5" s="5">
        <v>60</v>
      </c>
      <c r="H5" s="5">
        <v>70</v>
      </c>
      <c r="I5" s="5">
        <v>85.6</v>
      </c>
      <c r="J5" s="5">
        <f>SUM(G5*0.2+H5*0.5+I5*0.25)</f>
        <v>68.4</v>
      </c>
    </row>
    <row r="6" spans="1:10" s="9" customFormat="1" ht="12.75">
      <c r="A6" s="7" t="s">
        <v>46</v>
      </c>
      <c r="B6" s="20" t="s">
        <v>78</v>
      </c>
      <c r="C6" s="7" t="s">
        <v>5</v>
      </c>
      <c r="D6" s="7" t="s">
        <v>45</v>
      </c>
      <c r="E6" s="7" t="s">
        <v>10</v>
      </c>
      <c r="F6" s="7" t="s">
        <v>12</v>
      </c>
      <c r="G6" s="5">
        <v>67</v>
      </c>
      <c r="H6" s="10">
        <v>47</v>
      </c>
      <c r="I6" s="5">
        <v>55</v>
      </c>
      <c r="J6" s="5">
        <f>SUM(G6*0.2+H6*0.5+I6*0.25)</f>
        <v>50.65</v>
      </c>
    </row>
    <row r="8" spans="1:10" ht="12.75">
      <c r="A8" s="14" t="s">
        <v>77</v>
      </c>
      <c r="B8" s="2" t="s">
        <v>48</v>
      </c>
      <c r="C8" s="1" t="s">
        <v>0</v>
      </c>
      <c r="D8" s="1" t="s">
        <v>2</v>
      </c>
      <c r="E8" s="1" t="s">
        <v>3</v>
      </c>
      <c r="F8" s="1" t="s">
        <v>4</v>
      </c>
      <c r="G8" s="4" t="s">
        <v>69</v>
      </c>
      <c r="H8" s="4" t="s">
        <v>70</v>
      </c>
      <c r="I8" s="4" t="s">
        <v>71</v>
      </c>
      <c r="J8" s="4" t="s">
        <v>72</v>
      </c>
    </row>
    <row r="9" spans="1:10" ht="12.75">
      <c r="A9" s="7" t="s">
        <v>35</v>
      </c>
      <c r="B9" s="8" t="s">
        <v>54</v>
      </c>
      <c r="C9" s="7" t="s">
        <v>5</v>
      </c>
      <c r="D9" s="7" t="s">
        <v>6</v>
      </c>
      <c r="E9" s="7" t="s">
        <v>27</v>
      </c>
      <c r="F9" s="7" t="s">
        <v>27</v>
      </c>
      <c r="G9" s="5">
        <v>62</v>
      </c>
      <c r="H9" s="5">
        <v>78</v>
      </c>
      <c r="I9" s="5">
        <v>86</v>
      </c>
      <c r="J9" s="6">
        <f aca="true" t="shared" si="0" ref="J9:J16">SUM(G9*0.3+H9*0.3+I9*0.4)</f>
        <v>76.4</v>
      </c>
    </row>
    <row r="10" spans="1:10" ht="12.75">
      <c r="A10" s="7" t="s">
        <v>40</v>
      </c>
      <c r="B10" s="8" t="s">
        <v>57</v>
      </c>
      <c r="C10" s="7" t="s">
        <v>5</v>
      </c>
      <c r="D10" s="7" t="s">
        <v>29</v>
      </c>
      <c r="E10" s="7" t="s">
        <v>27</v>
      </c>
      <c r="F10" s="7" t="s">
        <v>27</v>
      </c>
      <c r="G10" s="5">
        <v>62</v>
      </c>
      <c r="H10" s="5">
        <v>80</v>
      </c>
      <c r="I10" s="5">
        <v>83.8</v>
      </c>
      <c r="J10" s="6">
        <f t="shared" si="0"/>
        <v>76.12</v>
      </c>
    </row>
    <row r="11" spans="1:10" ht="12.75">
      <c r="A11" s="7" t="s">
        <v>33</v>
      </c>
      <c r="B11" s="8" t="s">
        <v>52</v>
      </c>
      <c r="C11" s="7" t="s">
        <v>5</v>
      </c>
      <c r="D11" s="7" t="s">
        <v>6</v>
      </c>
      <c r="E11" s="7" t="s">
        <v>27</v>
      </c>
      <c r="F11" s="7" t="s">
        <v>27</v>
      </c>
      <c r="G11" s="11">
        <v>56</v>
      </c>
      <c r="H11" s="5">
        <v>77</v>
      </c>
      <c r="I11" s="5">
        <v>90</v>
      </c>
      <c r="J11" s="6">
        <f t="shared" si="0"/>
        <v>75.9</v>
      </c>
    </row>
    <row r="12" spans="1:10" ht="12.75">
      <c r="A12" s="7" t="s">
        <v>36</v>
      </c>
      <c r="B12" s="8" t="s">
        <v>55</v>
      </c>
      <c r="C12" s="7" t="s">
        <v>5</v>
      </c>
      <c r="D12" s="7" t="s">
        <v>37</v>
      </c>
      <c r="E12" s="7" t="s">
        <v>27</v>
      </c>
      <c r="F12" s="7" t="s">
        <v>27</v>
      </c>
      <c r="G12" s="5">
        <v>53</v>
      </c>
      <c r="H12" s="5">
        <v>73</v>
      </c>
      <c r="I12" s="5">
        <v>86.2</v>
      </c>
      <c r="J12" s="6">
        <f t="shared" si="0"/>
        <v>72.28</v>
      </c>
    </row>
    <row r="13" spans="1:10" ht="12.75">
      <c r="A13" s="7" t="s">
        <v>41</v>
      </c>
      <c r="B13" s="8" t="s">
        <v>58</v>
      </c>
      <c r="C13" s="7" t="s">
        <v>5</v>
      </c>
      <c r="D13" s="7" t="s">
        <v>32</v>
      </c>
      <c r="E13" s="7" t="s">
        <v>27</v>
      </c>
      <c r="F13" s="7" t="s">
        <v>27</v>
      </c>
      <c r="G13" s="5">
        <v>60</v>
      </c>
      <c r="H13" s="5">
        <v>67</v>
      </c>
      <c r="I13" s="5">
        <v>84.8</v>
      </c>
      <c r="J13" s="6">
        <f t="shared" si="0"/>
        <v>72.02</v>
      </c>
    </row>
    <row r="14" spans="1:10" ht="12.75">
      <c r="A14" s="7" t="s">
        <v>34</v>
      </c>
      <c r="B14" s="8" t="s">
        <v>53</v>
      </c>
      <c r="C14" s="7" t="s">
        <v>5</v>
      </c>
      <c r="D14" s="7" t="s">
        <v>6</v>
      </c>
      <c r="E14" s="7" t="s">
        <v>27</v>
      </c>
      <c r="F14" s="7" t="s">
        <v>27</v>
      </c>
      <c r="G14" s="5">
        <v>52</v>
      </c>
      <c r="H14" s="5">
        <v>73</v>
      </c>
      <c r="I14" s="5">
        <v>84.4</v>
      </c>
      <c r="J14" s="6">
        <f t="shared" si="0"/>
        <v>71.26</v>
      </c>
    </row>
    <row r="15" spans="1:10" ht="12.75">
      <c r="A15" s="12" t="s">
        <v>73</v>
      </c>
      <c r="B15" s="18" t="s">
        <v>74</v>
      </c>
      <c r="C15" s="18" t="s">
        <v>75</v>
      </c>
      <c r="D15" s="13" t="s">
        <v>76</v>
      </c>
      <c r="E15" s="7" t="s">
        <v>27</v>
      </c>
      <c r="F15" s="7" t="s">
        <v>27</v>
      </c>
      <c r="G15" s="5">
        <v>44</v>
      </c>
      <c r="H15" s="5">
        <v>78</v>
      </c>
      <c r="I15" s="5">
        <v>85</v>
      </c>
      <c r="J15" s="6">
        <f t="shared" si="0"/>
        <v>70.6</v>
      </c>
    </row>
    <row r="16" spans="1:10" ht="12.75">
      <c r="A16" s="7" t="s">
        <v>38</v>
      </c>
      <c r="B16" s="8" t="s">
        <v>56</v>
      </c>
      <c r="C16" s="7" t="s">
        <v>5</v>
      </c>
      <c r="D16" s="7" t="s">
        <v>39</v>
      </c>
      <c r="E16" s="7" t="s">
        <v>27</v>
      </c>
      <c r="F16" s="7" t="s">
        <v>27</v>
      </c>
      <c r="G16" s="5">
        <v>38</v>
      </c>
      <c r="H16" s="5">
        <v>70</v>
      </c>
      <c r="I16" s="5">
        <v>71.4</v>
      </c>
      <c r="J16" s="6">
        <f t="shared" si="0"/>
        <v>60.96</v>
      </c>
    </row>
    <row r="18" spans="1:10" ht="12.75">
      <c r="A18" s="1" t="s">
        <v>1</v>
      </c>
      <c r="B18" s="2" t="s">
        <v>48</v>
      </c>
      <c r="C18" s="1" t="s">
        <v>0</v>
      </c>
      <c r="D18" s="1" t="s">
        <v>2</v>
      </c>
      <c r="E18" s="1" t="s">
        <v>3</v>
      </c>
      <c r="F18" s="1" t="s">
        <v>4</v>
      </c>
      <c r="G18" s="4" t="s">
        <v>69</v>
      </c>
      <c r="H18" s="4" t="s">
        <v>70</v>
      </c>
      <c r="I18" s="4" t="s">
        <v>71</v>
      </c>
      <c r="J18" s="4" t="s">
        <v>72</v>
      </c>
    </row>
    <row r="19" spans="1:10" ht="12.75">
      <c r="A19" s="7" t="s">
        <v>23</v>
      </c>
      <c r="B19" s="8" t="s">
        <v>59</v>
      </c>
      <c r="C19" s="7" t="s">
        <v>5</v>
      </c>
      <c r="D19" s="7" t="s">
        <v>24</v>
      </c>
      <c r="E19" s="7" t="s">
        <v>25</v>
      </c>
      <c r="F19" s="7" t="s">
        <v>25</v>
      </c>
      <c r="G19" s="5">
        <v>68</v>
      </c>
      <c r="H19" s="5">
        <v>79</v>
      </c>
      <c r="I19" s="5">
        <v>85</v>
      </c>
      <c r="J19" s="5">
        <f>SUM(G19*0.3+H19*0.3+I19*0.4)</f>
        <v>78.1</v>
      </c>
    </row>
    <row r="20" spans="1:10" ht="12.75">
      <c r="A20" s="7" t="s">
        <v>30</v>
      </c>
      <c r="B20" s="8" t="s">
        <v>61</v>
      </c>
      <c r="C20" s="7" t="s">
        <v>5</v>
      </c>
      <c r="D20" s="7" t="s">
        <v>29</v>
      </c>
      <c r="E20" s="7" t="s">
        <v>25</v>
      </c>
      <c r="F20" s="7" t="s">
        <v>25</v>
      </c>
      <c r="G20" s="5">
        <v>57</v>
      </c>
      <c r="H20" s="5">
        <v>72</v>
      </c>
      <c r="I20" s="5">
        <v>85.8</v>
      </c>
      <c r="J20" s="5">
        <f>SUM(G20*0.3+H20*0.3+I20*0.4)</f>
        <v>73.02</v>
      </c>
    </row>
    <row r="21" spans="1:10" ht="12.75">
      <c r="A21" s="7" t="s">
        <v>28</v>
      </c>
      <c r="B21" s="8" t="s">
        <v>60</v>
      </c>
      <c r="C21" s="7" t="s">
        <v>7</v>
      </c>
      <c r="D21" s="7" t="s">
        <v>29</v>
      </c>
      <c r="E21" s="7" t="s">
        <v>25</v>
      </c>
      <c r="F21" s="7" t="s">
        <v>25</v>
      </c>
      <c r="G21" s="5">
        <v>60</v>
      </c>
      <c r="H21" s="5">
        <v>69</v>
      </c>
      <c r="I21" s="5">
        <v>84.6</v>
      </c>
      <c r="J21" s="5">
        <f>SUM(G21*0.3+H21*0.3+I21*0.4)</f>
        <v>72.53999999999999</v>
      </c>
    </row>
    <row r="22" spans="1:10" ht="12.75">
      <c r="A22" s="7" t="s">
        <v>31</v>
      </c>
      <c r="B22" s="8" t="s">
        <v>62</v>
      </c>
      <c r="C22" s="7" t="s">
        <v>5</v>
      </c>
      <c r="D22" s="7" t="s">
        <v>29</v>
      </c>
      <c r="E22" s="7" t="s">
        <v>25</v>
      </c>
      <c r="F22" s="7" t="s">
        <v>25</v>
      </c>
      <c r="G22" s="5">
        <v>55</v>
      </c>
      <c r="H22" s="5">
        <v>64</v>
      </c>
      <c r="I22" s="5">
        <v>84.2</v>
      </c>
      <c r="J22" s="5">
        <f>SUM(G22*0.3+H22*0.3+I22*0.4)</f>
        <v>69.38</v>
      </c>
    </row>
    <row r="23" spans="1:10" ht="12.75">
      <c r="A23" s="7" t="s">
        <v>26</v>
      </c>
      <c r="B23" s="8" t="s">
        <v>63</v>
      </c>
      <c r="C23" s="7" t="s">
        <v>5</v>
      </c>
      <c r="D23" s="7" t="s">
        <v>9</v>
      </c>
      <c r="E23" s="7" t="s">
        <v>27</v>
      </c>
      <c r="F23" s="7" t="s">
        <v>25</v>
      </c>
      <c r="G23" s="5">
        <v>35</v>
      </c>
      <c r="H23" s="5">
        <v>73</v>
      </c>
      <c r="I23" s="5">
        <v>87.8</v>
      </c>
      <c r="J23" s="5">
        <f>SUM(G23*0.3+H23*0.3+I23*0.4)</f>
        <v>67.52</v>
      </c>
    </row>
    <row r="24" spans="1:10" ht="12.75">
      <c r="A24" s="15"/>
      <c r="B24" s="16"/>
      <c r="C24" s="15"/>
      <c r="D24" s="15"/>
      <c r="E24" s="15"/>
      <c r="F24" s="15"/>
      <c r="G24" s="17"/>
      <c r="H24" s="17"/>
      <c r="I24" s="17"/>
      <c r="J24" s="17"/>
    </row>
    <row r="25" spans="1:10" ht="12.75">
      <c r="A25" s="14" t="s">
        <v>77</v>
      </c>
      <c r="B25" s="2" t="s">
        <v>48</v>
      </c>
      <c r="C25" s="1" t="s">
        <v>0</v>
      </c>
      <c r="D25" s="1" t="s">
        <v>2</v>
      </c>
      <c r="E25" s="1" t="s">
        <v>3</v>
      </c>
      <c r="F25" s="1" t="s">
        <v>4</v>
      </c>
      <c r="G25" s="4" t="s">
        <v>69</v>
      </c>
      <c r="H25" s="4" t="s">
        <v>70</v>
      </c>
      <c r="I25" s="4" t="s">
        <v>71</v>
      </c>
      <c r="J25" s="4" t="s">
        <v>72</v>
      </c>
    </row>
    <row r="26" spans="1:10" ht="12.75">
      <c r="A26" s="7" t="s">
        <v>17</v>
      </c>
      <c r="B26" s="8" t="s">
        <v>66</v>
      </c>
      <c r="C26" s="7" t="s">
        <v>5</v>
      </c>
      <c r="D26" s="7" t="s">
        <v>18</v>
      </c>
      <c r="E26" s="7" t="s">
        <v>11</v>
      </c>
      <c r="F26" s="7" t="s">
        <v>11</v>
      </c>
      <c r="G26" s="5">
        <v>47</v>
      </c>
      <c r="H26" s="5">
        <v>78</v>
      </c>
      <c r="I26" s="5">
        <v>75.4</v>
      </c>
      <c r="J26" s="5">
        <f aca="true" t="shared" si="1" ref="J26:J31">SUM(G26*0.25+H26*0.5+I26*0.25)</f>
        <v>69.6</v>
      </c>
    </row>
    <row r="27" spans="1:10" ht="12.75">
      <c r="A27" s="7" t="s">
        <v>14</v>
      </c>
      <c r="B27" s="8" t="s">
        <v>64</v>
      </c>
      <c r="C27" s="7" t="s">
        <v>5</v>
      </c>
      <c r="D27" s="7" t="s">
        <v>8</v>
      </c>
      <c r="E27" s="7" t="s">
        <v>11</v>
      </c>
      <c r="F27" s="7" t="s">
        <v>11</v>
      </c>
      <c r="G27" s="5">
        <v>46</v>
      </c>
      <c r="H27" s="5">
        <v>78</v>
      </c>
      <c r="I27" s="5">
        <v>74.8</v>
      </c>
      <c r="J27" s="5">
        <f t="shared" si="1"/>
        <v>69.2</v>
      </c>
    </row>
    <row r="28" spans="1:10" ht="12.75">
      <c r="A28" s="7" t="s">
        <v>19</v>
      </c>
      <c r="B28" s="8" t="s">
        <v>67</v>
      </c>
      <c r="C28" s="7" t="s">
        <v>7</v>
      </c>
      <c r="D28" s="7" t="s">
        <v>20</v>
      </c>
      <c r="E28" s="7" t="s">
        <v>11</v>
      </c>
      <c r="F28" s="7" t="s">
        <v>11</v>
      </c>
      <c r="G28" s="5">
        <v>49</v>
      </c>
      <c r="H28" s="5">
        <v>70</v>
      </c>
      <c r="I28" s="5">
        <v>80.8</v>
      </c>
      <c r="J28" s="5">
        <f t="shared" si="1"/>
        <v>67.45</v>
      </c>
    </row>
    <row r="29" spans="1:10" ht="12.75">
      <c r="A29" s="7" t="s">
        <v>15</v>
      </c>
      <c r="B29" s="8" t="s">
        <v>65</v>
      </c>
      <c r="C29" s="7" t="s">
        <v>5</v>
      </c>
      <c r="D29" s="7" t="s">
        <v>16</v>
      </c>
      <c r="E29" s="7" t="s">
        <v>11</v>
      </c>
      <c r="F29" s="7" t="s">
        <v>11</v>
      </c>
      <c r="G29" s="5">
        <v>52</v>
      </c>
      <c r="H29" s="5">
        <v>57</v>
      </c>
      <c r="I29" s="5">
        <v>83.8</v>
      </c>
      <c r="J29" s="5">
        <f t="shared" si="1"/>
        <v>62.45</v>
      </c>
    </row>
    <row r="30" spans="1:10" ht="12.75">
      <c r="A30" s="7" t="s">
        <v>21</v>
      </c>
      <c r="B30" s="20" t="s">
        <v>79</v>
      </c>
      <c r="C30" s="7" t="s">
        <v>5</v>
      </c>
      <c r="D30" s="7" t="s">
        <v>22</v>
      </c>
      <c r="E30" s="7" t="s">
        <v>11</v>
      </c>
      <c r="F30" s="7" t="s">
        <v>11</v>
      </c>
      <c r="G30" s="5">
        <v>34</v>
      </c>
      <c r="H30" s="5">
        <v>54</v>
      </c>
      <c r="I30" s="5">
        <v>61.2</v>
      </c>
      <c r="J30" s="5">
        <f t="shared" si="1"/>
        <v>50.8</v>
      </c>
    </row>
    <row r="31" spans="1:10" ht="12.75">
      <c r="A31" s="7" t="s">
        <v>42</v>
      </c>
      <c r="B31" s="20" t="s">
        <v>80</v>
      </c>
      <c r="C31" s="7" t="s">
        <v>5</v>
      </c>
      <c r="D31" s="7" t="s">
        <v>9</v>
      </c>
      <c r="E31" s="7" t="s">
        <v>10</v>
      </c>
      <c r="F31" s="7" t="s">
        <v>11</v>
      </c>
      <c r="G31" s="5">
        <v>40</v>
      </c>
      <c r="H31" s="5">
        <v>35</v>
      </c>
      <c r="I31" s="5">
        <v>75.4</v>
      </c>
      <c r="J31" s="5">
        <f t="shared" si="1"/>
        <v>46.35</v>
      </c>
    </row>
  </sheetData>
  <sheetProtection/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ccnu</dc:creator>
  <cp:keywords/>
  <dc:description/>
  <cp:lastModifiedBy>ccnu</cp:lastModifiedBy>
  <cp:lastPrinted>2018-03-25T05:27:32Z</cp:lastPrinted>
  <dcterms:created xsi:type="dcterms:W3CDTF">2018-03-21T03:38:26Z</dcterms:created>
  <dcterms:modified xsi:type="dcterms:W3CDTF">2018-04-02T07:37:13Z</dcterms:modified>
  <cp:category/>
  <cp:version/>
  <cp:contentType/>
  <cp:contentStatus/>
</cp:coreProperties>
</file>